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/>
  <mc:AlternateContent xmlns:mc="http://schemas.openxmlformats.org/markup-compatibility/2006">
    <mc:Choice Requires="x15">
      <x15ac:absPath xmlns:x15ac="http://schemas.microsoft.com/office/spreadsheetml/2010/11/ac" url="C:\Users\vkoleva\Desktop\"/>
    </mc:Choice>
  </mc:AlternateContent>
  <bookViews>
    <workbookView xWindow="0" yWindow="0" windowWidth="20490" windowHeight="7155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" i="1" l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 l="1"/>
  <c r="E57" i="1" s="1"/>
  <c r="F12" i="1"/>
  <c r="F13" i="1"/>
  <c r="F14" i="1"/>
  <c r="F15" i="1"/>
  <c r="F11" i="1"/>
  <c r="F33" i="1" l="1"/>
  <c r="E56" i="1" s="1"/>
  <c r="E58" i="1" s="1"/>
</calcChain>
</file>

<file path=xl/sharedStrings.xml><?xml version="1.0" encoding="utf-8"?>
<sst xmlns="http://schemas.openxmlformats.org/spreadsheetml/2006/main" count="137" uniqueCount="62">
  <si>
    <t>№</t>
  </si>
  <si>
    <t>Общо, лв.</t>
  </si>
  <si>
    <t>BILL OF QUANTITY</t>
  </si>
  <si>
    <t>КОЛИЧЕСТВЕНА СМЕТКА</t>
  </si>
  <si>
    <t>ОБЩО:</t>
  </si>
  <si>
    <t>Дейности по ремонта</t>
  </si>
  <si>
    <t>Мярка</t>
  </si>
  <si>
    <t>Колич.</t>
  </si>
  <si>
    <t>Единична цена</t>
  </si>
  <si>
    <t>Лв./....</t>
  </si>
  <si>
    <t>1.</t>
  </si>
  <si>
    <t>Демонтаж на стари втулки за лагеруване на осите.</t>
  </si>
  <si>
    <t>бр.</t>
  </si>
  <si>
    <t>2.</t>
  </si>
  <si>
    <t>Демонтаж на зъбен венец.</t>
  </si>
  <si>
    <t>3.</t>
  </si>
  <si>
    <t xml:space="preserve">Подготовка на повърхнините на бандажите и ребордите за наваряване – струговане, зачистване и др. </t>
  </si>
  <si>
    <t>4.</t>
  </si>
  <si>
    <t>Разстъргване на вътрешен отвор за набиване на метална втулка и направа на фаски за заваряване.</t>
  </si>
  <si>
    <t>5.</t>
  </si>
  <si>
    <t>Изработване на метална втулка с подходящи размери за възстановяване на вътрешен отвор на ходови колела.</t>
  </si>
  <si>
    <t>6.</t>
  </si>
  <si>
    <t>Набиване на метална втулка.</t>
  </si>
  <si>
    <t>7.</t>
  </si>
  <si>
    <t>Заваряване на метална втулка.</t>
  </si>
  <si>
    <t>8.</t>
  </si>
  <si>
    <t>Наваряване на бандажи и реборди.</t>
  </si>
  <si>
    <t>9.</t>
  </si>
  <si>
    <t>Изработване и подмяна на бандажи на ходови колела.</t>
  </si>
  <si>
    <t>10.</t>
  </si>
  <si>
    <t>Струговане на повърхнините на бандажите (ф750 и ребордите).</t>
  </si>
  <si>
    <t>11.</t>
  </si>
  <si>
    <t>Възстановяване на челни повърхнини (L=500 mm).</t>
  </si>
  <si>
    <t>12.</t>
  </si>
  <si>
    <t>13.</t>
  </si>
  <si>
    <t>14.</t>
  </si>
  <si>
    <t>Изработване на бронзови втулки.</t>
  </si>
  <si>
    <t>15.</t>
  </si>
  <si>
    <t>Набиване и застопоряване на бронзовите втулки.</t>
  </si>
  <si>
    <t>16.</t>
  </si>
  <si>
    <t>17.</t>
  </si>
  <si>
    <t>Изработване на нови шпилки М30.</t>
  </si>
  <si>
    <t>18.</t>
  </si>
  <si>
    <t>Изработване на нов зъбен венец.</t>
  </si>
  <si>
    <t>19.</t>
  </si>
  <si>
    <t>Монтаж на зъбен венец.</t>
  </si>
  <si>
    <t>20.</t>
  </si>
  <si>
    <t>Боядисване на ходовите колела.</t>
  </si>
  <si>
    <t>21.</t>
  </si>
  <si>
    <t>Транспорт от/до ТЕЦ „КонтурГлобал Марица изток 3“.</t>
  </si>
  <si>
    <t>Major outage of undercarriage wheels for reclaimer KRS - 2018</t>
  </si>
  <si>
    <t>Основен ремонт на колела за ходов механизъм на багер КРС - 2018</t>
  </si>
  <si>
    <r>
      <t>Възстановяване на повърхнини ф205</t>
    </r>
    <r>
      <rPr>
        <vertAlign val="subscript"/>
        <sz val="12"/>
        <color theme="1"/>
        <rFont val="Calibri"/>
        <family val="2"/>
        <charset val="204"/>
      </rPr>
      <t>-0,100</t>
    </r>
    <r>
      <rPr>
        <sz val="12"/>
        <color theme="1"/>
        <rFont val="Calibri"/>
        <family val="2"/>
        <charset val="204"/>
      </rPr>
      <t>.</t>
    </r>
  </si>
  <si>
    <t>Разстъргване на вътрешен отвор на ходови колела.</t>
  </si>
  <si>
    <t>Разстъргване на отвори ф145 за бронзови втулки за лагеруване на осите.</t>
  </si>
  <si>
    <r>
      <t>Уточняване на вътрешен диаметър ф110 D8 (</t>
    </r>
    <r>
      <rPr>
        <vertAlign val="superscript"/>
        <sz val="12"/>
        <color theme="1"/>
        <rFont val="Calibri"/>
        <family val="2"/>
        <charset val="204"/>
      </rPr>
      <t>+0,174</t>
    </r>
    <r>
      <rPr>
        <sz val="12"/>
        <color theme="1"/>
        <rFont val="Calibri"/>
        <family val="2"/>
        <charset val="204"/>
      </rPr>
      <t>/</t>
    </r>
    <r>
      <rPr>
        <vertAlign val="subscript"/>
        <sz val="12"/>
        <color theme="1"/>
        <rFont val="Calibri"/>
        <family val="2"/>
        <charset val="204"/>
      </rPr>
      <t>+0,120</t>
    </r>
    <r>
      <rPr>
        <sz val="12"/>
        <color theme="1"/>
        <rFont val="Calibri"/>
        <family val="2"/>
        <charset val="204"/>
      </rPr>
      <t>).</t>
    </r>
  </si>
  <si>
    <t>22.</t>
  </si>
  <si>
    <t>Колела ходови паразитни</t>
  </si>
  <si>
    <t>ОБОБЩЕНА ТАБЛИЦА</t>
  </si>
  <si>
    <t>Колела ходови задвижващи</t>
  </si>
  <si>
    <t>ОБЩО ходови колела:</t>
  </si>
  <si>
    <r>
      <rPr>
        <b/>
        <sz val="10"/>
        <color theme="1"/>
        <rFont val="Calibri"/>
        <family val="2"/>
        <charset val="204"/>
        <scheme val="minor"/>
      </rPr>
      <t>1. ПРЕДМЕТ НА РАБОТАТА.</t>
    </r>
    <r>
      <rPr>
        <sz val="10"/>
        <color theme="1"/>
        <rFont val="Calibri"/>
        <family val="2"/>
        <charset val="204"/>
        <scheme val="minor"/>
      </rPr>
      <t xml:space="preserve">
Да се извърши ремонт на ходови колела (18 бр. задвижващи и 18 бр. паразитни) за ходовия механизъм на багер КРС с цел осигуряване на необходимите резервни части за основна и текуща поддръжка на багерите във Въглеснабдяне и за надеждната им експлоатация при осигуряване на необходимото количество въглища за производствения процес.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</si>
</sst>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</font>
    <font>
      <sz val="12"/>
      <color theme="1"/>
      <name val="Calibri"/>
      <family val="2"/>
      <charset val="204"/>
    </font>
    <font>
      <vertAlign val="subscript"/>
      <sz val="12"/>
      <color theme="1"/>
      <name val="Calibri"/>
      <family val="2"/>
      <charset val="204"/>
    </font>
    <font>
      <vertAlign val="superscript"/>
      <sz val="12"/>
      <color theme="1"/>
      <name val="Calibri"/>
      <family val="2"/>
      <charset val="204"/>
    </font>
    <font>
      <b/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Protection="1">
      <protection locked="0"/>
    </xf>
    <xf numFmtId="0" fontId="0" fillId="0" borderId="0" xfId="0" applyProtection="1"/>
    <xf numFmtId="0" fontId="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2" fillId="0" borderId="0" xfId="0" applyFont="1" applyAlignment="1" applyProtection="1">
      <alignment horizontal="left" vertical="center"/>
    </xf>
    <xf numFmtId="0" fontId="4" fillId="0" borderId="1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4" fillId="2" borderId="2" xfId="0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Protection="1"/>
    <xf numFmtId="0" fontId="0" fillId="0" borderId="1" xfId="0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center" vertical="center" wrapText="1"/>
    </xf>
    <xf numFmtId="0" fontId="3" fillId="0" borderId="3" xfId="0" applyFont="1" applyBorder="1" applyAlignment="1" applyProtection="1">
      <alignment horizontal="center" vertical="center"/>
    </xf>
    <xf numFmtId="0" fontId="0" fillId="0" borderId="0" xfId="0" applyAlignment="1" applyProtection="1"/>
    <xf numFmtId="0" fontId="4" fillId="0" borderId="1" xfId="0" applyFont="1" applyBorder="1" applyAlignment="1" applyProtection="1">
      <alignment horizontal="justify" vertical="center"/>
    </xf>
    <xf numFmtId="0" fontId="3" fillId="0" borderId="1" xfId="0" applyFont="1" applyBorder="1" applyAlignment="1" applyProtection="1">
      <alignment horizontal="right" vertical="center"/>
    </xf>
    <xf numFmtId="0" fontId="4" fillId="0" borderId="2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center" vertical="center" wrapText="1"/>
    </xf>
    <xf numFmtId="0" fontId="1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horizontal="left" wrapText="1"/>
    </xf>
    <xf numFmtId="0" fontId="0" fillId="0" borderId="4" xfId="0" applyBorder="1" applyAlignment="1" applyProtection="1">
      <alignment horizontal="left"/>
    </xf>
    <xf numFmtId="0" fontId="0" fillId="0" borderId="5" xfId="0" applyBorder="1" applyAlignment="1" applyProtection="1">
      <alignment horizontal="left"/>
    </xf>
    <xf numFmtId="0" fontId="0" fillId="0" borderId="2" xfId="0" applyBorder="1" applyAlignment="1" applyProtection="1">
      <alignment horizontal="left"/>
    </xf>
    <xf numFmtId="0" fontId="0" fillId="0" borderId="4" xfId="0" applyBorder="1" applyAlignment="1" applyProtection="1">
      <alignment horizontal="right"/>
    </xf>
    <xf numFmtId="0" fontId="0" fillId="0" borderId="5" xfId="0" applyBorder="1" applyAlignment="1" applyProtection="1">
      <alignment horizontal="right"/>
    </xf>
    <xf numFmtId="0" fontId="0" fillId="0" borderId="2" xfId="0" applyBorder="1" applyAlignment="1" applyProtection="1">
      <alignment horizontal="right"/>
    </xf>
    <xf numFmtId="0" fontId="0" fillId="0" borderId="4" xfId="0" applyBorder="1" applyAlignment="1" applyProtection="1">
      <alignment horizontal="center"/>
    </xf>
    <xf numFmtId="0" fontId="0" fillId="0" borderId="5" xfId="0" applyBorder="1" applyAlignment="1" applyProtection="1">
      <alignment horizontal="center"/>
    </xf>
    <xf numFmtId="0" fontId="0" fillId="0" borderId="2" xfId="0" applyBorder="1" applyAlignment="1" applyProtection="1">
      <alignment horizontal="center"/>
    </xf>
    <xf numFmtId="0" fontId="3" fillId="0" borderId="3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1</xdr:row>
      <xdr:rowOff>95250</xdr:rowOff>
    </xdr:from>
    <xdr:to>
      <xdr:col>1</xdr:col>
      <xdr:colOff>1190625</xdr:colOff>
      <xdr:row>3</xdr:row>
      <xdr:rowOff>142875</xdr:rowOff>
    </xdr:to>
    <xdr:pic>
      <xdr:nvPicPr>
        <xdr:cNvPr id="2" name="Picture 1" descr="LogoME3-BG-left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0"/>
          <a:ext cx="16287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58"/>
  <sheetViews>
    <sheetView tabSelected="1" topLeftCell="A14" zoomScaleNormal="100" workbookViewId="0">
      <selection activeCell="H14" sqref="H14"/>
    </sheetView>
  </sheetViews>
  <sheetFormatPr defaultRowHeight="15" x14ac:dyDescent="0.25"/>
  <cols>
    <col min="1" max="1" width="8.5703125" style="2" customWidth="1"/>
    <col min="2" max="2" width="65" style="14" customWidth="1"/>
    <col min="3" max="3" width="11.85546875" style="2" customWidth="1"/>
    <col min="4" max="4" width="12.85546875" style="2" customWidth="1"/>
    <col min="5" max="5" width="18.140625" style="2" customWidth="1"/>
    <col min="6" max="6" width="19.5703125" style="2" customWidth="1"/>
    <col min="7" max="7" width="10.28515625" style="2" customWidth="1"/>
    <col min="8" max="8" width="12.85546875" style="2" customWidth="1"/>
    <col min="9" max="9" width="12.140625" style="2" customWidth="1"/>
    <col min="10" max="10" width="8" style="2" customWidth="1"/>
    <col min="11" max="16384" width="9.140625" style="2"/>
  </cols>
  <sheetData>
    <row r="2" spans="1:8" ht="15.75" customHeight="1" x14ac:dyDescent="0.25">
      <c r="B2" s="21" t="s">
        <v>2</v>
      </c>
      <c r="C2" s="21"/>
      <c r="D2" s="21"/>
      <c r="E2" s="21"/>
      <c r="F2" s="21"/>
    </row>
    <row r="3" spans="1:8" ht="15.75" customHeight="1" x14ac:dyDescent="0.25">
      <c r="B3" s="21" t="s">
        <v>50</v>
      </c>
      <c r="C3" s="21"/>
      <c r="D3" s="21"/>
      <c r="E3" s="21"/>
      <c r="F3" s="21"/>
    </row>
    <row r="4" spans="1:8" ht="15.75" customHeight="1" x14ac:dyDescent="0.25">
      <c r="B4" s="21" t="s">
        <v>3</v>
      </c>
      <c r="C4" s="21"/>
      <c r="D4" s="21"/>
      <c r="E4" s="21"/>
      <c r="F4" s="21"/>
    </row>
    <row r="5" spans="1:8" ht="15.75" customHeight="1" x14ac:dyDescent="0.25">
      <c r="B5" s="21" t="s">
        <v>51</v>
      </c>
      <c r="C5" s="21"/>
      <c r="D5" s="21"/>
      <c r="E5" s="21"/>
      <c r="F5" s="21"/>
      <c r="G5" s="3"/>
      <c r="H5" s="3"/>
    </row>
    <row r="6" spans="1:8" ht="73.5" customHeight="1" x14ac:dyDescent="0.25">
      <c r="B6" s="22" t="s">
        <v>61</v>
      </c>
      <c r="C6" s="22"/>
      <c r="D6" s="22"/>
      <c r="E6" s="22"/>
      <c r="F6" s="22"/>
      <c r="G6" s="4"/>
      <c r="H6" s="4"/>
    </row>
    <row r="7" spans="1:8" ht="15" customHeight="1" x14ac:dyDescent="0.25">
      <c r="B7" s="5"/>
      <c r="C7" s="5"/>
      <c r="D7" s="5"/>
      <c r="E7" s="5"/>
      <c r="F7" s="5"/>
      <c r="G7" s="5"/>
      <c r="H7" s="5"/>
    </row>
    <row r="8" spans="1:8" ht="30.75" customHeight="1" x14ac:dyDescent="0.25">
      <c r="A8" s="20" t="s">
        <v>0</v>
      </c>
      <c r="B8" s="33" t="s">
        <v>5</v>
      </c>
      <c r="C8" s="20" t="s">
        <v>6</v>
      </c>
      <c r="D8" s="20" t="s">
        <v>7</v>
      </c>
      <c r="E8" s="7" t="s">
        <v>8</v>
      </c>
      <c r="F8" s="20" t="s">
        <v>1</v>
      </c>
      <c r="G8" s="5"/>
      <c r="H8" s="5"/>
    </row>
    <row r="9" spans="1:8" ht="15.75" customHeight="1" x14ac:dyDescent="0.25">
      <c r="A9" s="32"/>
      <c r="B9" s="34"/>
      <c r="C9" s="32"/>
      <c r="D9" s="32"/>
      <c r="E9" s="7" t="s">
        <v>9</v>
      </c>
      <c r="F9" s="20"/>
    </row>
    <row r="10" spans="1:8" ht="15.75" customHeight="1" x14ac:dyDescent="0.25">
      <c r="A10" s="11"/>
      <c r="B10" s="13" t="s">
        <v>59</v>
      </c>
      <c r="C10" s="11"/>
      <c r="D10" s="11"/>
      <c r="E10" s="12"/>
      <c r="F10" s="7"/>
      <c r="G10" s="1"/>
      <c r="H10" s="1"/>
    </row>
    <row r="11" spans="1:8" ht="15.75" x14ac:dyDescent="0.25">
      <c r="A11" s="6" t="s">
        <v>10</v>
      </c>
      <c r="B11" s="15" t="s">
        <v>11</v>
      </c>
      <c r="C11" s="6" t="s">
        <v>12</v>
      </c>
      <c r="D11" s="6">
        <v>28</v>
      </c>
      <c r="E11" s="8"/>
      <c r="F11" s="6">
        <f>D11*E11</f>
        <v>0</v>
      </c>
      <c r="G11" s="1"/>
      <c r="H11" s="1"/>
    </row>
    <row r="12" spans="1:8" ht="15.75" x14ac:dyDescent="0.25">
      <c r="A12" s="6" t="s">
        <v>13</v>
      </c>
      <c r="B12" s="15" t="s">
        <v>14</v>
      </c>
      <c r="C12" s="6" t="s">
        <v>12</v>
      </c>
      <c r="D12" s="6">
        <v>14</v>
      </c>
      <c r="E12" s="8"/>
      <c r="F12" s="6">
        <f t="shared" ref="F12:F51" si="0">D12*E12</f>
        <v>0</v>
      </c>
      <c r="G12" s="1"/>
      <c r="H12" s="1"/>
    </row>
    <row r="13" spans="1:8" ht="36" customHeight="1" x14ac:dyDescent="0.25">
      <c r="A13" s="6" t="s">
        <v>15</v>
      </c>
      <c r="B13" s="15" t="s">
        <v>16</v>
      </c>
      <c r="C13" s="6" t="s">
        <v>12</v>
      </c>
      <c r="D13" s="6">
        <v>15</v>
      </c>
      <c r="E13" s="8"/>
      <c r="F13" s="6">
        <f t="shared" si="0"/>
        <v>0</v>
      </c>
      <c r="G13" s="1"/>
      <c r="H13" s="1"/>
    </row>
    <row r="14" spans="1:8" ht="31.5" x14ac:dyDescent="0.25">
      <c r="A14" s="6" t="s">
        <v>17</v>
      </c>
      <c r="B14" s="15" t="s">
        <v>18</v>
      </c>
      <c r="C14" s="6" t="s">
        <v>12</v>
      </c>
      <c r="D14" s="6">
        <v>4</v>
      </c>
      <c r="E14" s="8"/>
      <c r="F14" s="6">
        <f t="shared" si="0"/>
        <v>0</v>
      </c>
      <c r="G14" s="1"/>
      <c r="H14" s="1"/>
    </row>
    <row r="15" spans="1:8" ht="31.5" x14ac:dyDescent="0.25">
      <c r="A15" s="6" t="s">
        <v>19</v>
      </c>
      <c r="B15" s="15" t="s">
        <v>20</v>
      </c>
      <c r="C15" s="6" t="s">
        <v>12</v>
      </c>
      <c r="D15" s="6">
        <v>4</v>
      </c>
      <c r="E15" s="8"/>
      <c r="F15" s="6">
        <f t="shared" si="0"/>
        <v>0</v>
      </c>
      <c r="G15" s="1"/>
      <c r="H15" s="1"/>
    </row>
    <row r="16" spans="1:8" ht="15.75" x14ac:dyDescent="0.25">
      <c r="A16" s="6" t="s">
        <v>21</v>
      </c>
      <c r="B16" s="15" t="s">
        <v>22</v>
      </c>
      <c r="C16" s="6" t="s">
        <v>12</v>
      </c>
      <c r="D16" s="6">
        <v>4</v>
      </c>
      <c r="E16" s="8"/>
      <c r="F16" s="6">
        <f t="shared" si="0"/>
        <v>0</v>
      </c>
      <c r="G16" s="1"/>
      <c r="H16" s="1"/>
    </row>
    <row r="17" spans="1:8" ht="15.75" x14ac:dyDescent="0.25">
      <c r="A17" s="6" t="s">
        <v>23</v>
      </c>
      <c r="B17" s="15" t="s">
        <v>24</v>
      </c>
      <c r="C17" s="6" t="s">
        <v>12</v>
      </c>
      <c r="D17" s="6">
        <v>4</v>
      </c>
      <c r="E17" s="8"/>
      <c r="F17" s="6">
        <f t="shared" si="0"/>
        <v>0</v>
      </c>
      <c r="G17" s="1"/>
      <c r="H17" s="1"/>
    </row>
    <row r="18" spans="1:8" ht="15.75" x14ac:dyDescent="0.25">
      <c r="A18" s="6" t="s">
        <v>25</v>
      </c>
      <c r="B18" s="15" t="s">
        <v>26</v>
      </c>
      <c r="C18" s="6" t="s">
        <v>12</v>
      </c>
      <c r="D18" s="6">
        <v>15</v>
      </c>
      <c r="E18" s="8"/>
      <c r="F18" s="6">
        <f t="shared" si="0"/>
        <v>0</v>
      </c>
      <c r="G18" s="1"/>
      <c r="H18" s="1"/>
    </row>
    <row r="19" spans="1:8" ht="15.75" x14ac:dyDescent="0.25">
      <c r="A19" s="6" t="s">
        <v>27</v>
      </c>
      <c r="B19" s="15" t="s">
        <v>28</v>
      </c>
      <c r="C19" s="6" t="s">
        <v>12</v>
      </c>
      <c r="D19" s="6">
        <v>3</v>
      </c>
      <c r="E19" s="8"/>
      <c r="F19" s="6">
        <f t="shared" si="0"/>
        <v>0</v>
      </c>
      <c r="G19" s="1"/>
      <c r="H19" s="1"/>
    </row>
    <row r="20" spans="1:8" ht="20.25" customHeight="1" x14ac:dyDescent="0.25">
      <c r="A20" s="6" t="s">
        <v>29</v>
      </c>
      <c r="B20" s="15" t="s">
        <v>30</v>
      </c>
      <c r="C20" s="6" t="s">
        <v>12</v>
      </c>
      <c r="D20" s="6">
        <v>15</v>
      </c>
      <c r="E20" s="8"/>
      <c r="F20" s="6">
        <f t="shared" si="0"/>
        <v>0</v>
      </c>
      <c r="G20" s="1"/>
      <c r="H20" s="1"/>
    </row>
    <row r="21" spans="1:8" ht="15.75" x14ac:dyDescent="0.25">
      <c r="A21" s="6" t="s">
        <v>31</v>
      </c>
      <c r="B21" s="15" t="s">
        <v>32</v>
      </c>
      <c r="C21" s="6" t="s">
        <v>12</v>
      </c>
      <c r="D21" s="6">
        <v>36</v>
      </c>
      <c r="E21" s="8"/>
      <c r="F21" s="6">
        <f t="shared" si="0"/>
        <v>0</v>
      </c>
      <c r="G21" s="1"/>
      <c r="H21" s="1"/>
    </row>
    <row r="22" spans="1:8" ht="18.75" x14ac:dyDescent="0.25">
      <c r="A22" s="6" t="s">
        <v>33</v>
      </c>
      <c r="B22" s="15" t="s">
        <v>52</v>
      </c>
      <c r="C22" s="6" t="s">
        <v>12</v>
      </c>
      <c r="D22" s="6">
        <v>36</v>
      </c>
      <c r="E22" s="8"/>
      <c r="F22" s="6">
        <f t="shared" si="0"/>
        <v>0</v>
      </c>
      <c r="G22" s="1"/>
      <c r="H22" s="1"/>
    </row>
    <row r="23" spans="1:8" ht="15.75" x14ac:dyDescent="0.25">
      <c r="A23" s="6" t="s">
        <v>34</v>
      </c>
      <c r="B23" s="15" t="s">
        <v>53</v>
      </c>
      <c r="C23" s="6" t="s">
        <v>12</v>
      </c>
      <c r="D23" s="6">
        <v>4</v>
      </c>
      <c r="E23" s="8"/>
      <c r="F23" s="6">
        <f t="shared" si="0"/>
        <v>0</v>
      </c>
      <c r="G23" s="1"/>
      <c r="H23" s="1"/>
    </row>
    <row r="24" spans="1:8" ht="31.5" x14ac:dyDescent="0.25">
      <c r="A24" s="6" t="s">
        <v>35</v>
      </c>
      <c r="B24" s="15" t="s">
        <v>54</v>
      </c>
      <c r="C24" s="6" t="s">
        <v>12</v>
      </c>
      <c r="D24" s="6">
        <v>10</v>
      </c>
      <c r="E24" s="8"/>
      <c r="F24" s="6">
        <f t="shared" si="0"/>
        <v>0</v>
      </c>
      <c r="G24" s="1"/>
      <c r="H24" s="1"/>
    </row>
    <row r="25" spans="1:8" ht="15.75" x14ac:dyDescent="0.25">
      <c r="A25" s="6" t="s">
        <v>37</v>
      </c>
      <c r="B25" s="15" t="s">
        <v>36</v>
      </c>
      <c r="C25" s="6" t="s">
        <v>12</v>
      </c>
      <c r="D25" s="6">
        <v>36</v>
      </c>
      <c r="E25" s="8"/>
      <c r="F25" s="6">
        <f t="shared" si="0"/>
        <v>0</v>
      </c>
      <c r="G25" s="1"/>
      <c r="H25" s="1"/>
    </row>
    <row r="26" spans="1:8" ht="15.75" x14ac:dyDescent="0.25">
      <c r="A26" s="6" t="s">
        <v>39</v>
      </c>
      <c r="B26" s="15" t="s">
        <v>38</v>
      </c>
      <c r="C26" s="6" t="s">
        <v>12</v>
      </c>
      <c r="D26" s="6">
        <v>36</v>
      </c>
      <c r="E26" s="8"/>
      <c r="F26" s="6">
        <f t="shared" si="0"/>
        <v>0</v>
      </c>
      <c r="G26" s="1"/>
      <c r="H26" s="1"/>
    </row>
    <row r="27" spans="1:8" ht="19.5" x14ac:dyDescent="0.25">
      <c r="A27" s="6" t="s">
        <v>40</v>
      </c>
      <c r="B27" s="15" t="s">
        <v>55</v>
      </c>
      <c r="C27" s="6" t="s">
        <v>12</v>
      </c>
      <c r="D27" s="6">
        <v>18</v>
      </c>
      <c r="E27" s="8"/>
      <c r="F27" s="6">
        <f t="shared" si="0"/>
        <v>0</v>
      </c>
      <c r="G27" s="1"/>
      <c r="H27" s="1"/>
    </row>
    <row r="28" spans="1:8" ht="15.75" x14ac:dyDescent="0.25">
      <c r="A28" s="6" t="s">
        <v>42</v>
      </c>
      <c r="B28" s="15" t="s">
        <v>41</v>
      </c>
      <c r="C28" s="6" t="s">
        <v>12</v>
      </c>
      <c r="D28" s="6">
        <v>56</v>
      </c>
      <c r="E28" s="8"/>
      <c r="F28" s="6">
        <f t="shared" si="0"/>
        <v>0</v>
      </c>
      <c r="G28" s="1"/>
      <c r="H28" s="1"/>
    </row>
    <row r="29" spans="1:8" ht="15.75" x14ac:dyDescent="0.25">
      <c r="A29" s="6" t="s">
        <v>44</v>
      </c>
      <c r="B29" s="15" t="s">
        <v>43</v>
      </c>
      <c r="C29" s="6" t="s">
        <v>12</v>
      </c>
      <c r="D29" s="6">
        <v>14</v>
      </c>
      <c r="E29" s="8"/>
      <c r="F29" s="6">
        <f t="shared" si="0"/>
        <v>0</v>
      </c>
      <c r="G29" s="1"/>
      <c r="H29" s="1"/>
    </row>
    <row r="30" spans="1:8" ht="15.75" x14ac:dyDescent="0.25">
      <c r="A30" s="6" t="s">
        <v>46</v>
      </c>
      <c r="B30" s="15" t="s">
        <v>45</v>
      </c>
      <c r="C30" s="6" t="s">
        <v>12</v>
      </c>
      <c r="D30" s="6">
        <v>14</v>
      </c>
      <c r="E30" s="8"/>
      <c r="F30" s="6">
        <f t="shared" si="0"/>
        <v>0</v>
      </c>
      <c r="G30" s="1"/>
      <c r="H30" s="1"/>
    </row>
    <row r="31" spans="1:8" ht="15.75" x14ac:dyDescent="0.25">
      <c r="A31" s="6" t="s">
        <v>48</v>
      </c>
      <c r="B31" s="15" t="s">
        <v>47</v>
      </c>
      <c r="C31" s="6" t="s">
        <v>12</v>
      </c>
      <c r="D31" s="6">
        <v>18</v>
      </c>
      <c r="E31" s="8"/>
      <c r="F31" s="6">
        <f t="shared" si="0"/>
        <v>0</v>
      </c>
      <c r="G31" s="1"/>
      <c r="H31" s="1"/>
    </row>
    <row r="32" spans="1:8" ht="15.75" x14ac:dyDescent="0.25">
      <c r="A32" s="6" t="s">
        <v>56</v>
      </c>
      <c r="B32" s="15" t="s">
        <v>49</v>
      </c>
      <c r="C32" s="6" t="s">
        <v>12</v>
      </c>
      <c r="D32" s="6">
        <v>1</v>
      </c>
      <c r="E32" s="8"/>
      <c r="F32" s="6">
        <f t="shared" si="0"/>
        <v>0</v>
      </c>
      <c r="G32" s="1"/>
      <c r="H32" s="1"/>
    </row>
    <row r="33" spans="1:8" ht="18" customHeight="1" x14ac:dyDescent="0.25">
      <c r="A33" s="6"/>
      <c r="B33" s="16" t="s">
        <v>4</v>
      </c>
      <c r="C33" s="6"/>
      <c r="D33" s="6"/>
      <c r="E33" s="17"/>
      <c r="F33" s="7">
        <f>SUM(F11:F32)</f>
        <v>0</v>
      </c>
      <c r="G33" s="1"/>
      <c r="H33" s="1"/>
    </row>
    <row r="34" spans="1:8" ht="18" customHeight="1" x14ac:dyDescent="0.25">
      <c r="A34" s="6"/>
      <c r="B34" s="18" t="s">
        <v>57</v>
      </c>
      <c r="C34" s="6"/>
      <c r="D34" s="6"/>
      <c r="E34" s="17"/>
      <c r="F34" s="6"/>
      <c r="G34" s="1"/>
      <c r="H34" s="1"/>
    </row>
    <row r="35" spans="1:8" ht="15.75" x14ac:dyDescent="0.25">
      <c r="A35" s="6" t="s">
        <v>10</v>
      </c>
      <c r="B35" s="15" t="s">
        <v>11</v>
      </c>
      <c r="C35" s="6" t="s">
        <v>12</v>
      </c>
      <c r="D35" s="6">
        <v>28</v>
      </c>
      <c r="E35" s="8"/>
      <c r="F35" s="6">
        <f t="shared" si="0"/>
        <v>0</v>
      </c>
      <c r="G35" s="1"/>
      <c r="H35" s="1"/>
    </row>
    <row r="36" spans="1:8" ht="31.5" x14ac:dyDescent="0.25">
      <c r="A36" s="6" t="s">
        <v>13</v>
      </c>
      <c r="B36" s="15" t="s">
        <v>16</v>
      </c>
      <c r="C36" s="6" t="s">
        <v>12</v>
      </c>
      <c r="D36" s="6">
        <v>13</v>
      </c>
      <c r="E36" s="8"/>
      <c r="F36" s="6">
        <f t="shared" si="0"/>
        <v>0</v>
      </c>
      <c r="G36" s="1"/>
      <c r="H36" s="1"/>
    </row>
    <row r="37" spans="1:8" ht="31.5" x14ac:dyDescent="0.25">
      <c r="A37" s="6" t="s">
        <v>15</v>
      </c>
      <c r="B37" s="15" t="s">
        <v>18</v>
      </c>
      <c r="C37" s="6" t="s">
        <v>12</v>
      </c>
      <c r="D37" s="6">
        <v>4</v>
      </c>
      <c r="E37" s="8"/>
      <c r="F37" s="6">
        <f t="shared" si="0"/>
        <v>0</v>
      </c>
      <c r="G37" s="1"/>
      <c r="H37" s="1"/>
    </row>
    <row r="38" spans="1:8" ht="31.5" x14ac:dyDescent="0.25">
      <c r="A38" s="6" t="s">
        <v>17</v>
      </c>
      <c r="B38" s="15" t="s">
        <v>20</v>
      </c>
      <c r="C38" s="6" t="s">
        <v>12</v>
      </c>
      <c r="D38" s="6">
        <v>4</v>
      </c>
      <c r="E38" s="8"/>
      <c r="F38" s="6">
        <f t="shared" si="0"/>
        <v>0</v>
      </c>
      <c r="G38" s="1"/>
      <c r="H38" s="1"/>
    </row>
    <row r="39" spans="1:8" ht="15.75" x14ac:dyDescent="0.25">
      <c r="A39" s="6" t="s">
        <v>19</v>
      </c>
      <c r="B39" s="15" t="s">
        <v>22</v>
      </c>
      <c r="C39" s="6" t="s">
        <v>12</v>
      </c>
      <c r="D39" s="6">
        <v>4</v>
      </c>
      <c r="E39" s="8"/>
      <c r="F39" s="6">
        <f t="shared" si="0"/>
        <v>0</v>
      </c>
      <c r="G39" s="1"/>
      <c r="H39" s="1"/>
    </row>
    <row r="40" spans="1:8" ht="15.75" x14ac:dyDescent="0.25">
      <c r="A40" s="6" t="s">
        <v>21</v>
      </c>
      <c r="B40" s="15" t="s">
        <v>24</v>
      </c>
      <c r="C40" s="6" t="s">
        <v>12</v>
      </c>
      <c r="D40" s="6">
        <v>4</v>
      </c>
      <c r="E40" s="8"/>
      <c r="F40" s="6">
        <f t="shared" si="0"/>
        <v>0</v>
      </c>
      <c r="G40" s="1"/>
      <c r="H40" s="1"/>
    </row>
    <row r="41" spans="1:8" ht="15.75" x14ac:dyDescent="0.25">
      <c r="A41" s="6" t="s">
        <v>23</v>
      </c>
      <c r="B41" s="15" t="s">
        <v>26</v>
      </c>
      <c r="C41" s="6" t="s">
        <v>12</v>
      </c>
      <c r="D41" s="6">
        <v>13</v>
      </c>
      <c r="E41" s="8"/>
      <c r="F41" s="6">
        <f t="shared" si="0"/>
        <v>0</v>
      </c>
      <c r="G41" s="1"/>
      <c r="H41" s="1"/>
    </row>
    <row r="42" spans="1:8" ht="15.75" x14ac:dyDescent="0.25">
      <c r="A42" s="6" t="s">
        <v>25</v>
      </c>
      <c r="B42" s="15" t="s">
        <v>28</v>
      </c>
      <c r="C42" s="6" t="s">
        <v>12</v>
      </c>
      <c r="D42" s="6">
        <v>5</v>
      </c>
      <c r="E42" s="8"/>
      <c r="F42" s="6">
        <f t="shared" si="0"/>
        <v>0</v>
      </c>
      <c r="G42" s="1"/>
      <c r="H42" s="1"/>
    </row>
    <row r="43" spans="1:8" ht="20.25" customHeight="1" x14ac:dyDescent="0.25">
      <c r="A43" s="6" t="s">
        <v>27</v>
      </c>
      <c r="B43" s="15" t="s">
        <v>30</v>
      </c>
      <c r="C43" s="6" t="s">
        <v>12</v>
      </c>
      <c r="D43" s="6">
        <v>13</v>
      </c>
      <c r="E43" s="8"/>
      <c r="F43" s="6">
        <f t="shared" si="0"/>
        <v>0</v>
      </c>
      <c r="G43" s="1"/>
      <c r="H43" s="1"/>
    </row>
    <row r="44" spans="1:8" ht="15.75" x14ac:dyDescent="0.25">
      <c r="A44" s="6" t="s">
        <v>29</v>
      </c>
      <c r="B44" s="15" t="s">
        <v>32</v>
      </c>
      <c r="C44" s="6" t="s">
        <v>12</v>
      </c>
      <c r="D44" s="6">
        <v>36</v>
      </c>
      <c r="E44" s="8"/>
      <c r="F44" s="6">
        <f t="shared" si="0"/>
        <v>0</v>
      </c>
      <c r="G44" s="1"/>
      <c r="H44" s="1"/>
    </row>
    <row r="45" spans="1:8" ht="18.75" x14ac:dyDescent="0.25">
      <c r="A45" s="6" t="s">
        <v>31</v>
      </c>
      <c r="B45" s="15" t="s">
        <v>52</v>
      </c>
      <c r="C45" s="6" t="s">
        <v>12</v>
      </c>
      <c r="D45" s="6">
        <v>36</v>
      </c>
      <c r="E45" s="8"/>
      <c r="F45" s="6">
        <f t="shared" si="0"/>
        <v>0</v>
      </c>
      <c r="G45" s="1"/>
      <c r="H45" s="1"/>
    </row>
    <row r="46" spans="1:8" ht="15.75" x14ac:dyDescent="0.25">
      <c r="A46" s="6" t="s">
        <v>33</v>
      </c>
      <c r="B46" s="15" t="s">
        <v>53</v>
      </c>
      <c r="C46" s="6" t="s">
        <v>12</v>
      </c>
      <c r="D46" s="6">
        <v>4</v>
      </c>
      <c r="E46" s="8"/>
      <c r="F46" s="6">
        <f t="shared" si="0"/>
        <v>0</v>
      </c>
      <c r="G46" s="1"/>
      <c r="H46" s="1"/>
    </row>
    <row r="47" spans="1:8" ht="31.5" x14ac:dyDescent="0.25">
      <c r="A47" s="6" t="s">
        <v>34</v>
      </c>
      <c r="B47" s="15" t="s">
        <v>54</v>
      </c>
      <c r="C47" s="6" t="s">
        <v>12</v>
      </c>
      <c r="D47" s="6">
        <v>22</v>
      </c>
      <c r="E47" s="8"/>
      <c r="F47" s="6">
        <f t="shared" si="0"/>
        <v>0</v>
      </c>
      <c r="G47" s="1"/>
      <c r="H47" s="1"/>
    </row>
    <row r="48" spans="1:8" ht="15.75" x14ac:dyDescent="0.25">
      <c r="A48" s="6" t="s">
        <v>35</v>
      </c>
      <c r="B48" s="15" t="s">
        <v>36</v>
      </c>
      <c r="C48" s="6" t="s">
        <v>12</v>
      </c>
      <c r="D48" s="6">
        <v>36</v>
      </c>
      <c r="E48" s="8"/>
      <c r="F48" s="6">
        <f t="shared" si="0"/>
        <v>0</v>
      </c>
      <c r="G48" s="1"/>
      <c r="H48" s="1"/>
    </row>
    <row r="49" spans="1:8" ht="15.75" x14ac:dyDescent="0.25">
      <c r="A49" s="6" t="s">
        <v>37</v>
      </c>
      <c r="B49" s="15" t="s">
        <v>38</v>
      </c>
      <c r="C49" s="6" t="s">
        <v>12</v>
      </c>
      <c r="D49" s="6">
        <v>36</v>
      </c>
      <c r="E49" s="8"/>
      <c r="F49" s="6">
        <f t="shared" si="0"/>
        <v>0</v>
      </c>
      <c r="G49" s="1"/>
      <c r="H49" s="1"/>
    </row>
    <row r="50" spans="1:8" ht="19.5" x14ac:dyDescent="0.25">
      <c r="A50" s="6" t="s">
        <v>39</v>
      </c>
      <c r="B50" s="15" t="s">
        <v>55</v>
      </c>
      <c r="C50" s="6" t="s">
        <v>12</v>
      </c>
      <c r="D50" s="6">
        <v>18</v>
      </c>
      <c r="E50" s="8"/>
      <c r="F50" s="6">
        <f t="shared" si="0"/>
        <v>0</v>
      </c>
      <c r="G50" s="1"/>
      <c r="H50" s="1"/>
    </row>
    <row r="51" spans="1:8" ht="15.75" x14ac:dyDescent="0.25">
      <c r="A51" s="6" t="s">
        <v>40</v>
      </c>
      <c r="B51" s="15" t="s">
        <v>49</v>
      </c>
      <c r="C51" s="6" t="s">
        <v>12</v>
      </c>
      <c r="D51" s="6">
        <v>1</v>
      </c>
      <c r="E51" s="8"/>
      <c r="F51" s="6">
        <f t="shared" si="0"/>
        <v>0</v>
      </c>
      <c r="G51" s="1"/>
      <c r="H51" s="1"/>
    </row>
    <row r="52" spans="1:8" ht="19.5" customHeight="1" x14ac:dyDescent="0.25">
      <c r="A52" s="6"/>
      <c r="B52" s="16" t="s">
        <v>4</v>
      </c>
      <c r="C52" s="6"/>
      <c r="D52" s="6"/>
      <c r="E52" s="17"/>
      <c r="F52" s="7">
        <f>SUM(F35:F51)</f>
        <v>0</v>
      </c>
      <c r="G52" s="1"/>
      <c r="H52" s="1"/>
    </row>
    <row r="55" spans="1:8" x14ac:dyDescent="0.25">
      <c r="A55" s="29" t="s">
        <v>58</v>
      </c>
      <c r="B55" s="30"/>
      <c r="C55" s="30"/>
      <c r="D55" s="30"/>
      <c r="E55" s="31"/>
    </row>
    <row r="56" spans="1:8" x14ac:dyDescent="0.25">
      <c r="A56" s="10">
        <v>1</v>
      </c>
      <c r="B56" s="23" t="s">
        <v>59</v>
      </c>
      <c r="C56" s="24"/>
      <c r="D56" s="25"/>
      <c r="E56" s="10">
        <f>F33</f>
        <v>0</v>
      </c>
    </row>
    <row r="57" spans="1:8" x14ac:dyDescent="0.25">
      <c r="A57" s="10">
        <v>2</v>
      </c>
      <c r="B57" s="23" t="s">
        <v>57</v>
      </c>
      <c r="C57" s="24"/>
      <c r="D57" s="25"/>
      <c r="E57" s="10">
        <f>F52</f>
        <v>0</v>
      </c>
    </row>
    <row r="58" spans="1:8" x14ac:dyDescent="0.25">
      <c r="A58" s="9"/>
      <c r="B58" s="26" t="s">
        <v>60</v>
      </c>
      <c r="C58" s="27"/>
      <c r="D58" s="28"/>
      <c r="E58" s="19">
        <f>SUM(E56:E57)</f>
        <v>0</v>
      </c>
    </row>
  </sheetData>
  <sheetProtection algorithmName="SHA-512" hashValue="BXQjj8jnBQMYPq6RgkTBHTw4Xd6HtEO+Y4iUm+5ArsCC0A8FPodtEaxePEYUzYocDP9hfTCMvXQszI8lLA+8wA==" saltValue="BRvNW/XMio798TS+wXUSHg==" spinCount="100000" sheet="1" objects="1" scenarios="1" selectLockedCells="1"/>
  <mergeCells count="14">
    <mergeCell ref="B56:D56"/>
    <mergeCell ref="B57:D57"/>
    <mergeCell ref="B58:D58"/>
    <mergeCell ref="A55:E55"/>
    <mergeCell ref="A8:A9"/>
    <mergeCell ref="B8:B9"/>
    <mergeCell ref="C8:C9"/>
    <mergeCell ref="D8:D9"/>
    <mergeCell ref="F8:F9"/>
    <mergeCell ref="B2:F2"/>
    <mergeCell ref="B3:F3"/>
    <mergeCell ref="B4:F4"/>
    <mergeCell ref="B5:F5"/>
    <mergeCell ref="B6:F6"/>
  </mergeCells>
  <pageMargins left="0.59055118110236227" right="0.19685039370078741" top="0.19685039370078741" bottom="0.19685039370078741" header="0.31496062992125984" footer="0.31496062992125984"/>
  <pageSetup paperSize="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 Georgiev</dc:creator>
  <cp:lastModifiedBy>Vania Koleva</cp:lastModifiedBy>
  <cp:lastPrinted>2018-06-28T06:29:53Z</cp:lastPrinted>
  <dcterms:created xsi:type="dcterms:W3CDTF">2016-01-19T12:19:39Z</dcterms:created>
  <dcterms:modified xsi:type="dcterms:W3CDTF">2018-06-28T06:49:52Z</dcterms:modified>
</cp:coreProperties>
</file>